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EJECUTOR/"/>
    </mc:Choice>
  </mc:AlternateContent>
  <xr:revisionPtr revIDLastSave="562" documentId="8_{5536F658-4B7E-44BB-87DD-34D6B13790EE}" xr6:coauthVersionLast="47" xr6:coauthVersionMax="47" xr10:uidLastSave="{87CF62C0-D65B-4AEE-9E6E-419277C4A611}"/>
  <bookViews>
    <workbookView xWindow="-110" yWindow="-110" windowWidth="19420" windowHeight="10420" tabRatio="820" firstSheet="1" activeTab="1" xr2:uid="{8A2BA39D-DA3D-43A6-B9C9-B670AD27601C}"/>
  </bookViews>
  <sheets>
    <sheet name="CRONOGRAMA " sheetId="5" state="hidden" r:id="rId1"/>
    <sheet name="OFERTA ECONOMICA" sheetId="3" r:id="rId2"/>
  </sheets>
  <definedNames>
    <definedName name="_xlnm.Print_Area" localSheetId="0">'CRONOGRAMA '!$A$1:$AG$81</definedName>
    <definedName name="_xlnm.Print_Area" localSheetId="1">'OFERTA ECONOMICA'!$A$5:$G$20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3" l="1"/>
  <c r="G12" i="3"/>
  <c r="G13" i="3"/>
  <c r="G14" i="3"/>
  <c r="G15" i="3"/>
  <c r="G10" i="3"/>
  <c r="G16" i="3" s="1"/>
  <c r="G17" i="3" s="1"/>
  <c r="G19" i="3" l="1"/>
</calcChain>
</file>

<file path=xl/sharedStrings.xml><?xml version="1.0" encoding="utf-8"?>
<sst xmlns="http://schemas.openxmlformats.org/spreadsheetml/2006/main" count="241" uniqueCount="198">
  <si>
    <t xml:space="preserve">CRONOGRAMA </t>
  </si>
  <si>
    <t>FORTALECIMIENTO EDUCATIVO POR MEDIO DE LA DOTACIÓN DE MOBILIARIO ESCOLAR PARA LAS INSTITUCIONES EDUCATIVAS OFICIALES DEL MUNICIPIO SAN JOSÉ DEL PALMAR CHOCÓ</t>
  </si>
  <si>
    <t>ITEM</t>
  </si>
  <si>
    <t>DESCRIPCION</t>
  </si>
  <si>
    <t>RESPONSABLE</t>
  </si>
  <si>
    <t>ETAPA CONTRACTUAL</t>
  </si>
  <si>
    <t>EJECUCION</t>
  </si>
  <si>
    <t>LIQUIDACION</t>
  </si>
  <si>
    <t>MES 1</t>
  </si>
  <si>
    <t>MES2</t>
  </si>
  <si>
    <t xml:space="preserve">MES3 </t>
  </si>
  <si>
    <t>MES 4</t>
  </si>
  <si>
    <t>MES 5</t>
  </si>
  <si>
    <t>MES 6</t>
  </si>
  <si>
    <t>MES 7</t>
  </si>
  <si>
    <t>SEM 1
1 - 10</t>
  </si>
  <si>
    <t>SEM 2
13 - 17</t>
  </si>
  <si>
    <t>SEM 3
20 - 24</t>
  </si>
  <si>
    <t>SEM 4
27 - 31</t>
  </si>
  <si>
    <t>SEM 5
3 - 7</t>
  </si>
  <si>
    <t>SEM 6
10 - 14</t>
  </si>
  <si>
    <t>SEM 7
17 - 21</t>
  </si>
  <si>
    <t>SEM 8
24 - 28</t>
  </si>
  <si>
    <t>SEM 9
1 - 5</t>
  </si>
  <si>
    <t>SEM 10
8 - 12</t>
  </si>
  <si>
    <t>SEM 11
15 - 19</t>
  </si>
  <si>
    <t>SEM 12
22 - 31</t>
  </si>
  <si>
    <t>SEM 13
1 - 9</t>
  </si>
  <si>
    <t>SEM 14
12 - 16</t>
  </si>
  <si>
    <t>SEM 15
19 - 23</t>
  </si>
  <si>
    <t>SEM 16
26 - 30</t>
  </si>
  <si>
    <t>SEM 17
2 - 6</t>
  </si>
  <si>
    <t>SEM 18
9 - 13</t>
  </si>
  <si>
    <t>SEM 19
16 - 20</t>
  </si>
  <si>
    <t>SEM 20
23 - 30</t>
  </si>
  <si>
    <t>SEM 21
1 - 4</t>
  </si>
  <si>
    <t>SEM 22
7 - 11</t>
  </si>
  <si>
    <t>SEM 23
14 - 18</t>
  </si>
  <si>
    <t>SEM 24
21 - 31</t>
  </si>
  <si>
    <t>SEM 29
2 - 6</t>
  </si>
  <si>
    <t>SEM 30
9 - 13</t>
  </si>
  <si>
    <t>SEM 31
16 - 20</t>
  </si>
  <si>
    <t>SEM 32
23 - 31</t>
  </si>
  <si>
    <t>1. CONSTITUCIÓN FIDUCIA</t>
  </si>
  <si>
    <t>1.1</t>
  </si>
  <si>
    <t xml:space="preserve">Constitución de fiducia </t>
  </si>
  <si>
    <t xml:space="preserve">CONTRIBUYENTE </t>
  </si>
  <si>
    <t>1.2</t>
  </si>
  <si>
    <t>Deposito monto equivalente al proyecto de inversión</t>
  </si>
  <si>
    <t>2. GERENCIA DEL PROYECTO</t>
  </si>
  <si>
    <t>2.1</t>
  </si>
  <si>
    <t>Presentación equipo de gestión fiducia</t>
  </si>
  <si>
    <t>CONTRIBUYENTE
GERENCIA 
FIDUCIA</t>
  </si>
  <si>
    <t>2.2</t>
  </si>
  <si>
    <t xml:space="preserve">Organización proceso precontractual gerencia del proyecto </t>
  </si>
  <si>
    <t>GERENCIA 
FIDUCIA</t>
  </si>
  <si>
    <t>2.3</t>
  </si>
  <si>
    <t xml:space="preserve">Revisión manual de contratación Fiducia </t>
  </si>
  <si>
    <t xml:space="preserve">GERENCIA 
</t>
  </si>
  <si>
    <t>2.4</t>
  </si>
  <si>
    <t>Preparación y apertura proceso de contratación gerencia del proyecto</t>
  </si>
  <si>
    <t>CONTRIBUYENTE
FIDUCIA</t>
  </si>
  <si>
    <t>2.5</t>
  </si>
  <si>
    <t>Verificación de condiciones iniciales del proyecto: Sedes en funcionamiento, Decretos de calendario escolar</t>
  </si>
  <si>
    <t xml:space="preserve">GERENCIA </t>
  </si>
  <si>
    <t>2.6</t>
  </si>
  <si>
    <t>Cierre del proceso de selección de oferente para gerencia</t>
  </si>
  <si>
    <t>2.7</t>
  </si>
  <si>
    <t>Verificación de requisitos y perfiles de oferentes para gerencia</t>
  </si>
  <si>
    <t>2.8</t>
  </si>
  <si>
    <t>Selección de perfiles para gerencia del proyecto</t>
  </si>
  <si>
    <t xml:space="preserve"> </t>
  </si>
  <si>
    <t>2.9</t>
  </si>
  <si>
    <t>Firma de contrato y acta de inicio gerencia del proyecto</t>
  </si>
  <si>
    <t>3. INTERVENTORIA DEL PROYECTO</t>
  </si>
  <si>
    <t xml:space="preserve">SESION DE INICIO </t>
  </si>
  <si>
    <t>3.1</t>
  </si>
  <si>
    <t>Revisión TdR interventoría</t>
  </si>
  <si>
    <t>3.2</t>
  </si>
  <si>
    <t>Mesa de trabajo con el Ministerio para la aprobación de los Tdr de interventoría</t>
  </si>
  <si>
    <t>MEN 
GERENCIA 
FIDUCIA</t>
  </si>
  <si>
    <t>3.3</t>
  </si>
  <si>
    <t>Preparación y apertura proceso de contratación interventoría del proyecto</t>
  </si>
  <si>
    <t>3.4</t>
  </si>
  <si>
    <t xml:space="preserve">Cierre del proceso de selección de oferente para interventoría </t>
  </si>
  <si>
    <t>3.5</t>
  </si>
  <si>
    <t>Gestión para la expedición del SARLAF</t>
  </si>
  <si>
    <t>3.6</t>
  </si>
  <si>
    <t xml:space="preserve">Verificación de requisitos y perfiles de oferentes para interventoría </t>
  </si>
  <si>
    <t>FIDUCIA</t>
  </si>
  <si>
    <t>3.7</t>
  </si>
  <si>
    <t>Selección de perfiles para interventoría del proyecto</t>
  </si>
  <si>
    <t>3.8</t>
  </si>
  <si>
    <t xml:space="preserve">Gestión para la firma de contrato de interventoría y aprobación de pólizas </t>
  </si>
  <si>
    <t>3.9</t>
  </si>
  <si>
    <t>Firma de contrato y acta de inicio interventoría del proyecto</t>
  </si>
  <si>
    <t>GERENCIA 
FIDUCIA
INTERVENTORIA</t>
  </si>
  <si>
    <t>4. SELECCIÓN DE PROVEEDOR</t>
  </si>
  <si>
    <t>4.1</t>
  </si>
  <si>
    <t xml:space="preserve">Revisión criterios ejecutor del proyecto </t>
  </si>
  <si>
    <t>4.2</t>
  </si>
  <si>
    <t xml:space="preserve">Aprobación Tdr para publicación de Licitación Privada Abierta </t>
  </si>
  <si>
    <t>4.3</t>
  </si>
  <si>
    <t>Apertura proceso de contratación del proveedor</t>
  </si>
  <si>
    <t>4.4</t>
  </si>
  <si>
    <t>Cierre del proceso de selección de proveedor</t>
  </si>
  <si>
    <t>4.5</t>
  </si>
  <si>
    <t>Verificación de requisitos para seleccionar del proveedor</t>
  </si>
  <si>
    <t>4.6</t>
  </si>
  <si>
    <t>Selección del proveedor</t>
  </si>
  <si>
    <t>4.7</t>
  </si>
  <si>
    <t>gestión para la expedición del sarlaf</t>
  </si>
  <si>
    <t>4.8</t>
  </si>
  <si>
    <t xml:space="preserve">convocatoria sesión previa al inicio de la ejecución 
(se realiza para establecer canales de comunicación, estandarización del flujo de información y recomendaciones especiales al ejecutor) </t>
  </si>
  <si>
    <t>4.9</t>
  </si>
  <si>
    <t xml:space="preserve">gestión para la firma de contrato de interventoría y aprobación de pólizas </t>
  </si>
  <si>
    <t>4.10</t>
  </si>
  <si>
    <t xml:space="preserve">Firma Contrato Proveedor del proyecto </t>
  </si>
  <si>
    <t>5. EJECUCION (Entrega dotación)</t>
  </si>
  <si>
    <t>5.1</t>
  </si>
  <si>
    <t xml:space="preserve">Evento de acto simbólico de firma de inicio de ejecución de proyecto </t>
  </si>
  <si>
    <t>5.2</t>
  </si>
  <si>
    <t xml:space="preserve">Elaboración de solicitud de ajuste del cronograma general de proyecto </t>
  </si>
  <si>
    <t>5.3</t>
  </si>
  <si>
    <t>Solicitud de usuario SUIFP y SPI</t>
  </si>
  <si>
    <t>5.4</t>
  </si>
  <si>
    <t>Verificación y Aprobación de prototipos de los ítems de mobiliario a dotar</t>
  </si>
  <si>
    <t>INTERVENTORIA 
PROVEEDOR</t>
  </si>
  <si>
    <t>5.5</t>
  </si>
  <si>
    <t xml:space="preserve">Fabricación Mobiliario </t>
  </si>
  <si>
    <t>PROVEEDOR</t>
  </si>
  <si>
    <t>5.6</t>
  </si>
  <si>
    <t xml:space="preserve">Verificación de producción de mobiliario escolar </t>
  </si>
  <si>
    <t>5.7</t>
  </si>
  <si>
    <t xml:space="preserve">Transporte, entrega e instalación de elementos </t>
  </si>
  <si>
    <t>5.8</t>
  </si>
  <si>
    <t xml:space="preserve">Verificación de entrega e instalación en sedes educativas </t>
  </si>
  <si>
    <t xml:space="preserve">INTERVENTORIA </t>
  </si>
  <si>
    <t>5.9</t>
  </si>
  <si>
    <t xml:space="preserve">Comités de seguimiento quincenales para avance del proyecto </t>
  </si>
  <si>
    <t>GERENCIA
INTERVENTORIA 
PROVEEDOR</t>
  </si>
  <si>
    <t>5.10</t>
  </si>
  <si>
    <t xml:space="preserve">Comité de seguimiento Mensual </t>
  </si>
  <si>
    <t>GERENCIA
INTERVENTORIA 
SUPERVISION (MEN)</t>
  </si>
  <si>
    <t>5.11</t>
  </si>
  <si>
    <t>Presentación de informes mensuales</t>
  </si>
  <si>
    <t>5.14</t>
  </si>
  <si>
    <t xml:space="preserve">Reporte Fichas de seguimiento ART - Sistema Gestión de Oferta </t>
  </si>
  <si>
    <t>5.15</t>
  </si>
  <si>
    <t>Visita planta de producción verificación de elementos</t>
  </si>
  <si>
    <t>GERENCIA -INTERVENTORÍA</t>
  </si>
  <si>
    <t>5.16</t>
  </si>
  <si>
    <t xml:space="preserve">Verificación en cada sede  de dotación entregada </t>
  </si>
  <si>
    <t>INTERVENTORIA - CONTRATISTA</t>
  </si>
  <si>
    <t>6.1</t>
  </si>
  <si>
    <t>Informe entrega de dotaciones</t>
  </si>
  <si>
    <t>6.2</t>
  </si>
  <si>
    <t>Acto de cierre del proyecto en el municipio de San José del Guaviare</t>
  </si>
  <si>
    <t>CONTRIBUYENTE
GERENCIA 
MINISTERIO DE EDUCACIÓN</t>
  </si>
  <si>
    <t>6.3</t>
  </si>
  <si>
    <t xml:space="preserve">Informe final interventoría del proyecto </t>
  </si>
  <si>
    <t>INTERVENTORIA</t>
  </si>
  <si>
    <t>6.4</t>
  </si>
  <si>
    <t>Acta de liquidación del proveedor</t>
  </si>
  <si>
    <t>6.5</t>
  </si>
  <si>
    <t xml:space="preserve">Acta de liquidación interventoría </t>
  </si>
  <si>
    <t>6.6</t>
  </si>
  <si>
    <t xml:space="preserve">Acta de liquidación gerencia </t>
  </si>
  <si>
    <t>6.7</t>
  </si>
  <si>
    <t xml:space="preserve">Cierre contrato fiduciario </t>
  </si>
  <si>
    <t>CONTRIBUYENTE</t>
  </si>
  <si>
    <t>6.8</t>
  </si>
  <si>
    <t>Gestión expedición resolución extinción de obligación con la DIAN</t>
  </si>
  <si>
    <t>GERENCIA 
MEN
DIAN</t>
  </si>
  <si>
    <t>RESUMEN CONTRATACIÓN DERIVADA</t>
  </si>
  <si>
    <t>N.</t>
  </si>
  <si>
    <t xml:space="preserve">Descripción </t>
  </si>
  <si>
    <t xml:space="preserve">Tiempo ( meses) </t>
  </si>
  <si>
    <t xml:space="preserve">FIDUCIA </t>
  </si>
  <si>
    <t>GERENCIA</t>
  </si>
  <si>
    <t>115 Puesto de Trabajo Aula Preescolar</t>
  </si>
  <si>
    <t>118 Puesto de Trabajo Aula Primaria</t>
  </si>
  <si>
    <t>119 Puesto de Trabajo Aula Secundaria</t>
  </si>
  <si>
    <t>149 Módulo 10 casilleros alumnos</t>
  </si>
  <si>
    <t xml:space="preserve">165 Tablero </t>
  </si>
  <si>
    <t>126 Puesto de Trabajo Docente</t>
  </si>
  <si>
    <t>UND</t>
  </si>
  <si>
    <t>CANT</t>
  </si>
  <si>
    <t>VR/UNT</t>
  </si>
  <si>
    <t xml:space="preserve">VALOR TOTAL </t>
  </si>
  <si>
    <t xml:space="preserve">1. Costos Directos Dotacion Mobiliario Escolar </t>
  </si>
  <si>
    <t>DESCRIPCIÓN</t>
  </si>
  <si>
    <t xml:space="preserve">IVA 19% </t>
  </si>
  <si>
    <t>OFERTA ECONOMICA</t>
  </si>
  <si>
    <t>PRECIO TECHO UNITARIO (INCLUYE IVA / NO SE PUEDE MODIFICAR)</t>
  </si>
  <si>
    <t>PRECIOS OFERTA ECONÓMICA</t>
  </si>
  <si>
    <t>Total Costos Mobiliario Escolar</t>
  </si>
  <si>
    <t>COSTO DIRECTO DEL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</si>
</sst>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_-&quot;$&quot;* #,##0.00_-;\-&quot;$&quot;* #,##0.00_-;_-&quot;$&quot;* &quot;-&quot;??_-;_-@_-"/>
    <numFmt numFmtId="166" formatCode="_-&quot;$&quot;* #,##0_-;\-&quot;$&quot;* #,##0_-;_-&quot;$&quot;* &quot;-&quot;_-;_-@_-"/>
    <numFmt numFmtId="167" formatCode="_(&quot;$&quot;* #,##0_);_(&quot;$&quot;* \(#,##0\);_(&quot;$&quot;* &quot;-&quot;_);_(@_)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ptos Narrow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1"/>
      <name val="Aptos Narrow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name val="Arial Narrow"/>
      <family val="2"/>
    </font>
    <font>
      <sz val="8"/>
      <name val="Aptos Narrow"/>
      <family val="2"/>
      <scheme val="minor"/>
    </font>
    <font>
      <sz val="12"/>
      <name val="Arial Narrow"/>
      <family val="2"/>
    </font>
    <font>
      <b/>
      <sz val="12"/>
      <color theme="0"/>
      <name val="Arial Narrow"/>
      <family val="2"/>
    </font>
    <font>
      <b/>
      <sz val="11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7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7" fillId="0" borderId="0"/>
    <xf numFmtId="0" fontId="7" fillId="0" borderId="0"/>
    <xf numFmtId="167" fontId="2" fillId="0" borderId="0" applyFont="0" applyFill="0" applyBorder="0" applyAlignment="0" applyProtection="0"/>
  </cellStyleXfs>
  <cellXfs count="174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10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16" fontId="9" fillId="0" borderId="1" xfId="0" applyNumberFormat="1" applyFont="1" applyBorder="1" applyAlignment="1">
      <alignment vertical="center" wrapText="1"/>
    </xf>
    <xf numFmtId="1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wrapText="1"/>
    </xf>
    <xf numFmtId="16" fontId="9" fillId="0" borderId="7" xfId="0" applyNumberFormat="1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6" fontId="9" fillId="0" borderId="1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wrapText="1"/>
    </xf>
    <xf numFmtId="16" fontId="9" fillId="0" borderId="7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0" fontId="9" fillId="0" borderId="2" xfId="0" applyNumberFormat="1" applyFont="1" applyBorder="1" applyAlignment="1">
      <alignment horizontal="center" vertical="center" wrapText="1"/>
    </xf>
    <xf numFmtId="16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1" fillId="0" borderId="8" xfId="0" applyFont="1" applyBorder="1" applyAlignment="1">
      <alignment wrapText="1"/>
    </xf>
    <xf numFmtId="0" fontId="9" fillId="0" borderId="31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9" fillId="0" borderId="2" xfId="4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16" fontId="9" fillId="0" borderId="31" xfId="0" applyNumberFormat="1" applyFont="1" applyBorder="1" applyAlignment="1">
      <alignment vertical="center" wrapText="1"/>
    </xf>
    <xf numFmtId="0" fontId="11" fillId="0" borderId="31" xfId="0" applyFont="1" applyBorder="1" applyAlignment="1">
      <alignment wrapText="1"/>
    </xf>
    <xf numFmtId="0" fontId="11" fillId="0" borderId="32" xfId="0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7" xfId="0" applyNumberFormat="1" applyFont="1" applyBorder="1" applyAlignment="1">
      <alignment horizontal="center" vertical="center" wrapText="1"/>
    </xf>
    <xf numFmtId="0" fontId="11" fillId="0" borderId="33" xfId="0" applyFont="1" applyBorder="1" applyAlignment="1">
      <alignment wrapText="1"/>
    </xf>
    <xf numFmtId="10" fontId="9" fillId="0" borderId="2" xfId="0" applyNumberFormat="1" applyFont="1" applyBorder="1" applyAlignment="1">
      <alignment vertical="center" textRotation="255" wrapText="1"/>
    </xf>
    <xf numFmtId="0" fontId="11" fillId="0" borderId="34" xfId="0" applyFont="1" applyBorder="1" applyAlignment="1">
      <alignment wrapText="1"/>
    </xf>
    <xf numFmtId="10" fontId="9" fillId="0" borderId="2" xfId="0" applyNumberFormat="1" applyFont="1" applyBorder="1" applyAlignment="1">
      <alignment vertical="center" wrapText="1"/>
    </xf>
    <xf numFmtId="10" fontId="9" fillId="0" borderId="3" xfId="0" applyNumberFormat="1" applyFont="1" applyBorder="1" applyAlignment="1">
      <alignment vertical="center" wrapText="1"/>
    </xf>
    <xf numFmtId="0" fontId="11" fillId="0" borderId="25" xfId="0" applyFont="1" applyBorder="1" applyAlignment="1">
      <alignment wrapText="1"/>
    </xf>
    <xf numFmtId="10" fontId="9" fillId="0" borderId="1" xfId="0" applyNumberFormat="1" applyFont="1" applyBorder="1" applyAlignment="1">
      <alignment vertical="center" textRotation="255" wrapText="1"/>
    </xf>
    <xf numFmtId="0" fontId="11" fillId="0" borderId="38" xfId="0" applyFont="1" applyBorder="1" applyAlignment="1">
      <alignment wrapText="1"/>
    </xf>
    <xf numFmtId="10" fontId="9" fillId="0" borderId="1" xfId="0" applyNumberFormat="1" applyFont="1" applyBorder="1" applyAlignment="1">
      <alignment vertical="center" wrapText="1"/>
    </xf>
    <xf numFmtId="10" fontId="9" fillId="0" borderId="5" xfId="0" applyNumberFormat="1" applyFont="1" applyBorder="1" applyAlignment="1">
      <alignment vertical="center" wrapText="1"/>
    </xf>
    <xf numFmtId="10" fontId="9" fillId="0" borderId="25" xfId="0" applyNumberFormat="1" applyFont="1" applyBorder="1" applyAlignment="1">
      <alignment horizontal="center" vertical="center" wrapText="1"/>
    </xf>
    <xf numFmtId="10" fontId="9" fillId="0" borderId="7" xfId="0" applyNumberFormat="1" applyFont="1" applyBorder="1" applyAlignment="1">
      <alignment vertical="center" wrapText="1"/>
    </xf>
    <xf numFmtId="10" fontId="9" fillId="0" borderId="8" xfId="0" applyNumberFormat="1" applyFont="1" applyBorder="1" applyAlignment="1">
      <alignment vertical="center" wrapText="1"/>
    </xf>
    <xf numFmtId="2" fontId="9" fillId="0" borderId="1" xfId="0" applyNumberFormat="1" applyFont="1" applyBorder="1" applyAlignment="1">
      <alignment vertical="center" wrapText="1"/>
    </xf>
    <xf numFmtId="2" fontId="11" fillId="0" borderId="1" xfId="0" applyNumberFormat="1" applyFont="1" applyBorder="1" applyAlignment="1">
      <alignment vertical="center" wrapText="1"/>
    </xf>
    <xf numFmtId="2" fontId="9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9" fillId="0" borderId="7" xfId="4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/>
    <xf numFmtId="16" fontId="9" fillId="0" borderId="0" xfId="0" applyNumberFormat="1" applyFont="1" applyAlignment="1">
      <alignment vertical="center" wrapText="1"/>
    </xf>
    <xf numFmtId="0" fontId="6" fillId="0" borderId="0" xfId="0" applyFont="1"/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0" fontId="9" fillId="3" borderId="1" xfId="0" applyNumberFormat="1" applyFont="1" applyFill="1" applyBorder="1" applyAlignment="1">
      <alignment horizontal="center" vertical="center" wrapText="1"/>
    </xf>
    <xf numFmtId="16" fontId="9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0" fontId="9" fillId="3" borderId="7" xfId="0" applyNumberFormat="1" applyFont="1" applyFill="1" applyBorder="1" applyAlignment="1">
      <alignment horizontal="center" vertical="center" wrapText="1"/>
    </xf>
    <xf numFmtId="10" fontId="9" fillId="3" borderId="5" xfId="0" applyNumberFormat="1" applyFont="1" applyFill="1" applyBorder="1" applyAlignment="1">
      <alignment horizontal="center" vertical="center" wrapText="1"/>
    </xf>
    <xf numFmtId="10" fontId="9" fillId="3" borderId="25" xfId="0" applyNumberFormat="1" applyFont="1" applyFill="1" applyBorder="1" applyAlignment="1">
      <alignment horizontal="center" vertical="center" wrapText="1"/>
    </xf>
    <xf numFmtId="10" fontId="9" fillId="3" borderId="27" xfId="0" applyNumberFormat="1" applyFont="1" applyFill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16" fontId="9" fillId="0" borderId="38" xfId="0" applyNumberFormat="1" applyFont="1" applyBorder="1" applyAlignment="1">
      <alignment vertical="center" wrapText="1"/>
    </xf>
    <xf numFmtId="16" fontId="9" fillId="0" borderId="39" xfId="0" applyNumberFormat="1" applyFont="1" applyBorder="1" applyAlignment="1">
      <alignment vertical="center" wrapText="1"/>
    </xf>
    <xf numFmtId="16" fontId="9" fillId="0" borderId="42" xfId="0" applyNumberFormat="1" applyFont="1" applyBorder="1" applyAlignment="1">
      <alignment vertical="center" wrapText="1"/>
    </xf>
    <xf numFmtId="16" fontId="9" fillId="0" borderId="34" xfId="0" applyNumberFormat="1" applyFont="1" applyBorder="1" applyAlignment="1">
      <alignment vertical="center" wrapText="1"/>
    </xf>
    <xf numFmtId="0" fontId="11" fillId="0" borderId="39" xfId="0" applyFont="1" applyBorder="1" applyAlignment="1">
      <alignment wrapText="1"/>
    </xf>
    <xf numFmtId="0" fontId="11" fillId="3" borderId="25" xfId="0" applyFont="1" applyFill="1" applyBorder="1" applyAlignment="1">
      <alignment wrapText="1"/>
    </xf>
    <xf numFmtId="10" fontId="9" fillId="3" borderId="1" xfId="0" applyNumberFormat="1" applyFont="1" applyFill="1" applyBorder="1" applyAlignment="1">
      <alignment vertical="center" textRotation="255" wrapText="1"/>
    </xf>
    <xf numFmtId="10" fontId="9" fillId="3" borderId="38" xfId="0" applyNumberFormat="1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10" fontId="9" fillId="3" borderId="7" xfId="0" applyNumberFormat="1" applyFont="1" applyFill="1" applyBorder="1" applyAlignment="1">
      <alignment vertical="center" textRotation="255" wrapText="1"/>
    </xf>
    <xf numFmtId="0" fontId="9" fillId="3" borderId="39" xfId="0" applyFont="1" applyFill="1" applyBorder="1" applyAlignment="1">
      <alignment horizontal="center" vertical="center" wrapText="1"/>
    </xf>
    <xf numFmtId="10" fontId="9" fillId="3" borderId="2" xfId="0" applyNumberFormat="1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left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0" fillId="0" borderId="1" xfId="0" applyBorder="1"/>
    <xf numFmtId="44" fontId="0" fillId="0" borderId="0" xfId="1" applyFont="1"/>
    <xf numFmtId="0" fontId="4" fillId="0" borderId="1" xfId="0" applyFont="1" applyBorder="1" applyAlignment="1">
      <alignment horizontal="center" vertical="center" wrapText="1"/>
    </xf>
    <xf numFmtId="44" fontId="14" fillId="7" borderId="1" xfId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44" fontId="0" fillId="0" borderId="1" xfId="0" applyNumberFormat="1" applyBorder="1"/>
    <xf numFmtId="1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5" borderId="31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wrapText="1"/>
    </xf>
    <xf numFmtId="0" fontId="11" fillId="0" borderId="31" xfId="0" applyFont="1" applyBorder="1" applyAlignment="1">
      <alignment horizontal="center" wrapText="1"/>
    </xf>
    <xf numFmtId="0" fontId="10" fillId="5" borderId="32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26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10" fontId="9" fillId="6" borderId="21" xfId="0" applyNumberFormat="1" applyFont="1" applyFill="1" applyBorder="1" applyAlignment="1">
      <alignment horizontal="center" vertical="center" textRotation="255" wrapText="1"/>
    </xf>
    <xf numFmtId="10" fontId="9" fillId="6" borderId="22" xfId="0" applyNumberFormat="1" applyFont="1" applyFill="1" applyBorder="1" applyAlignment="1">
      <alignment horizontal="center" vertical="center" textRotation="255" wrapText="1"/>
    </xf>
    <xf numFmtId="10" fontId="9" fillId="6" borderId="24" xfId="0" applyNumberFormat="1" applyFont="1" applyFill="1" applyBorder="1" applyAlignment="1">
      <alignment horizontal="center" vertical="center" textRotation="255" wrapText="1"/>
    </xf>
    <xf numFmtId="0" fontId="10" fillId="5" borderId="41" xfId="0" applyFont="1" applyFill="1" applyBorder="1" applyAlignment="1">
      <alignment horizontal="center" vertical="center" wrapText="1"/>
    </xf>
    <xf numFmtId="0" fontId="9" fillId="4" borderId="19" xfId="3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17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2" fontId="14" fillId="7" borderId="1" xfId="0" applyNumberFormat="1" applyFont="1" applyFill="1" applyBorder="1" applyAlignment="1">
      <alignment horizontal="center" vertical="center" wrapText="1"/>
    </xf>
    <xf numFmtId="2" fontId="14" fillId="7" borderId="25" xfId="0" applyNumberFormat="1" applyFont="1" applyFill="1" applyBorder="1" applyAlignment="1">
      <alignment horizontal="center" vertical="center" wrapText="1"/>
    </xf>
    <xf numFmtId="2" fontId="14" fillId="7" borderId="37" xfId="0" applyNumberFormat="1" applyFont="1" applyFill="1" applyBorder="1" applyAlignment="1">
      <alignment horizontal="center" vertical="center" wrapText="1"/>
    </xf>
    <xf numFmtId="2" fontId="14" fillId="7" borderId="38" xfId="0" applyNumberFormat="1" applyFont="1" applyFill="1" applyBorder="1" applyAlignment="1">
      <alignment horizontal="center" vertical="center" wrapText="1"/>
    </xf>
    <xf numFmtId="44" fontId="14" fillId="7" borderId="1" xfId="1" applyFont="1" applyFill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2" fontId="1" fillId="0" borderId="37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44" fontId="5" fillId="8" borderId="1" xfId="1" applyFont="1" applyFill="1" applyBorder="1" applyAlignment="1">
      <alignment horizontal="center" vertical="center" wrapText="1"/>
    </xf>
    <xf numFmtId="44" fontId="15" fillId="0" borderId="1" xfId="1" applyFont="1" applyBorder="1"/>
  </cellXfs>
  <cellStyles count="13">
    <cellStyle name="Currency [0]" xfId="12" xr:uid="{7CFFBEF1-225A-4FE3-9EB9-1F15A4C5BDD0}"/>
    <cellStyle name="Moneda" xfId="1" builtinId="4"/>
    <cellStyle name="Moneda [0] 2" xfId="9" xr:uid="{61916A84-7405-4D8E-A1E7-B0C24C336AB5}"/>
    <cellStyle name="Moneda 2 2 4" xfId="7" xr:uid="{0623ADE3-29A1-47EA-907A-0C553A2A34C6}"/>
    <cellStyle name="Moneda 3" xfId="8" xr:uid="{72722C84-ABC1-4600-8339-D8B3DD6A1634}"/>
    <cellStyle name="Normal" xfId="0" builtinId="0"/>
    <cellStyle name="Normal 2" xfId="3" xr:uid="{BBEF334B-56BF-4810-860D-7B32E7665565}"/>
    <cellStyle name="Normal 2 2 3" xfId="5" xr:uid="{9F8B618C-5E25-4B1D-8F00-4433E492E8C2}"/>
    <cellStyle name="Normal 3" xfId="2" xr:uid="{EA8D7A3B-7D6E-4460-8B16-2C0EE15D11D7}"/>
    <cellStyle name="Normal 3 2" xfId="4" xr:uid="{0E8A6DAA-3DB4-49BB-9896-20A9977538F1}"/>
    <cellStyle name="Normal 3 3" xfId="11" xr:uid="{6E429EBD-1C60-46E4-B8E8-B7B82F525205}"/>
    <cellStyle name="Normal 4" xfId="10" xr:uid="{263E206D-4AE0-4085-B611-73A5E9083CB6}"/>
    <cellStyle name="Porcentaje 2 2" xfId="6" xr:uid="{75A4088E-1BCD-40DA-A302-F74319A06117}"/>
  </cellStyles>
  <dxfs count="0"/>
  <tableStyles count="0" defaultTableStyle="TableStyleMedium2" defaultPivotStyle="PivotStyleLight16"/>
  <colors>
    <mruColors>
      <color rgb="FFF7EC97"/>
      <color rgb="FFF2E9A7"/>
      <color rgb="FFF2F1A7"/>
      <color rgb="FFFCFCC5"/>
      <color rgb="FFFFCA07"/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428625</xdr:colOff>
      <xdr:row>68</xdr:row>
      <xdr:rowOff>0</xdr:rowOff>
    </xdr:from>
    <xdr:to>
      <xdr:col>17</xdr:col>
      <xdr:colOff>190500</xdr:colOff>
      <xdr:row>79</xdr:row>
      <xdr:rowOff>107196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B98316-6077-483E-8135-20AFEB46E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9500" y="38528625"/>
          <a:ext cx="4333875" cy="220269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E8903-B8C9-49E5-B1A9-CEA43115616E}">
  <sheetPr>
    <pageSetUpPr fitToPage="1"/>
  </sheetPr>
  <dimension ref="B3:AF74"/>
  <sheetViews>
    <sheetView view="pageBreakPreview" topLeftCell="A63" zoomScale="85" zoomScaleNormal="50" zoomScaleSheetLayoutView="85" workbookViewId="0">
      <selection activeCell="Q18" sqref="Q18"/>
    </sheetView>
  </sheetViews>
  <sheetFormatPr baseColWidth="10" defaultColWidth="11.453125" defaultRowHeight="14.5" x14ac:dyDescent="0.35"/>
  <cols>
    <col min="2" max="2" width="11.453125" style="75"/>
    <col min="3" max="3" width="50.1796875" style="106" customWidth="1"/>
    <col min="4" max="4" width="20.7265625" style="75" customWidth="1"/>
    <col min="5" max="32" width="11.453125" style="75"/>
  </cols>
  <sheetData>
    <row r="3" spans="2:32" ht="15" thickBot="1" x14ac:dyDescent="0.4"/>
    <row r="4" spans="2:32" x14ac:dyDescent="0.35">
      <c r="B4" s="143" t="s">
        <v>0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5"/>
    </row>
    <row r="5" spans="2:32" ht="15" thickBot="1" x14ac:dyDescent="0.4">
      <c r="B5" s="146" t="s">
        <v>1</v>
      </c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8"/>
    </row>
    <row r="6" spans="2:32" x14ac:dyDescent="0.35">
      <c r="B6" s="149" t="s">
        <v>2</v>
      </c>
      <c r="C6" s="152" t="s">
        <v>3</v>
      </c>
      <c r="D6" s="155" t="s">
        <v>4</v>
      </c>
      <c r="E6" s="158" t="s">
        <v>5</v>
      </c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 t="s">
        <v>6</v>
      </c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 t="s">
        <v>7</v>
      </c>
      <c r="AD6" s="158"/>
      <c r="AE6" s="158"/>
      <c r="AF6" s="159"/>
    </row>
    <row r="7" spans="2:32" x14ac:dyDescent="0.35">
      <c r="B7" s="150"/>
      <c r="C7" s="153"/>
      <c r="D7" s="156"/>
      <c r="E7" s="160" t="s">
        <v>8</v>
      </c>
      <c r="F7" s="160"/>
      <c r="G7" s="160"/>
      <c r="H7" s="160"/>
      <c r="I7" s="160" t="s">
        <v>9</v>
      </c>
      <c r="J7" s="161"/>
      <c r="K7" s="161"/>
      <c r="L7" s="161"/>
      <c r="M7" s="160" t="s">
        <v>10</v>
      </c>
      <c r="N7" s="161"/>
      <c r="O7" s="161"/>
      <c r="P7" s="161"/>
      <c r="Q7" s="160" t="s">
        <v>11</v>
      </c>
      <c r="R7" s="160"/>
      <c r="S7" s="160"/>
      <c r="T7" s="160"/>
      <c r="U7" s="160" t="s">
        <v>12</v>
      </c>
      <c r="V7" s="161"/>
      <c r="W7" s="161"/>
      <c r="X7" s="161"/>
      <c r="Y7" s="160" t="s">
        <v>13</v>
      </c>
      <c r="Z7" s="161"/>
      <c r="AA7" s="161"/>
      <c r="AB7" s="161"/>
      <c r="AC7" s="160" t="s">
        <v>14</v>
      </c>
      <c r="AD7" s="161"/>
      <c r="AE7" s="161"/>
      <c r="AF7" s="162"/>
    </row>
    <row r="8" spans="2:32" ht="26.5" thickBot="1" x14ac:dyDescent="0.4">
      <c r="B8" s="151"/>
      <c r="C8" s="154"/>
      <c r="D8" s="157"/>
      <c r="E8" s="107" t="s">
        <v>15</v>
      </c>
      <c r="F8" s="107" t="s">
        <v>16</v>
      </c>
      <c r="G8" s="107" t="s">
        <v>17</v>
      </c>
      <c r="H8" s="107" t="s">
        <v>18</v>
      </c>
      <c r="I8" s="107" t="s">
        <v>19</v>
      </c>
      <c r="J8" s="107" t="s">
        <v>20</v>
      </c>
      <c r="K8" s="107" t="s">
        <v>21</v>
      </c>
      <c r="L8" s="107" t="s">
        <v>22</v>
      </c>
      <c r="M8" s="107" t="s">
        <v>23</v>
      </c>
      <c r="N8" s="107" t="s">
        <v>24</v>
      </c>
      <c r="O8" s="107" t="s">
        <v>25</v>
      </c>
      <c r="P8" s="107" t="s">
        <v>26</v>
      </c>
      <c r="Q8" s="107" t="s">
        <v>27</v>
      </c>
      <c r="R8" s="107" t="s">
        <v>28</v>
      </c>
      <c r="S8" s="107" t="s">
        <v>29</v>
      </c>
      <c r="T8" s="107" t="s">
        <v>30</v>
      </c>
      <c r="U8" s="107" t="s">
        <v>31</v>
      </c>
      <c r="V8" s="107" t="s">
        <v>32</v>
      </c>
      <c r="W8" s="107" t="s">
        <v>33</v>
      </c>
      <c r="X8" s="107" t="s">
        <v>34</v>
      </c>
      <c r="Y8" s="107" t="s">
        <v>35</v>
      </c>
      <c r="Z8" s="107" t="s">
        <v>36</v>
      </c>
      <c r="AA8" s="107" t="s">
        <v>37</v>
      </c>
      <c r="AB8" s="107" t="s">
        <v>38</v>
      </c>
      <c r="AC8" s="107" t="s">
        <v>39</v>
      </c>
      <c r="AD8" s="107" t="s">
        <v>40</v>
      </c>
      <c r="AE8" s="107" t="s">
        <v>41</v>
      </c>
      <c r="AF8" s="108" t="s">
        <v>42</v>
      </c>
    </row>
    <row r="9" spans="2:32" ht="15" thickBot="1" x14ac:dyDescent="0.4">
      <c r="B9" s="133" t="s">
        <v>43</v>
      </c>
      <c r="C9" s="134"/>
      <c r="D9" s="134"/>
      <c r="E9" s="134"/>
      <c r="F9" s="134"/>
      <c r="G9" s="134"/>
      <c r="H9" s="134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109"/>
    </row>
    <row r="10" spans="2:32" ht="48" customHeight="1" x14ac:dyDescent="0.35">
      <c r="B10" s="34" t="s">
        <v>44</v>
      </c>
      <c r="C10" s="103" t="s">
        <v>45</v>
      </c>
      <c r="D10" s="17" t="s">
        <v>46</v>
      </c>
      <c r="E10" s="76"/>
      <c r="F10" s="76"/>
      <c r="G10" s="76"/>
      <c r="H10" s="76"/>
      <c r="I10" s="37"/>
      <c r="J10" s="37"/>
      <c r="K10" s="37"/>
      <c r="L10" s="37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9"/>
      <c r="AD10" s="39"/>
      <c r="AE10" s="39"/>
      <c r="AF10" s="40"/>
    </row>
    <row r="11" spans="2:32" ht="48" customHeight="1" thickBot="1" x14ac:dyDescent="0.4">
      <c r="B11" s="35" t="s">
        <v>47</v>
      </c>
      <c r="C11" s="104" t="s">
        <v>48</v>
      </c>
      <c r="D11" s="14" t="s">
        <v>46</v>
      </c>
      <c r="E11" s="14"/>
      <c r="F11" s="8"/>
      <c r="G11" s="8"/>
      <c r="H11" s="77"/>
      <c r="I11" s="25"/>
      <c r="J11" s="25"/>
      <c r="K11" s="25"/>
      <c r="L11" s="25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6"/>
      <c r="AD11" s="26"/>
      <c r="AE11" s="26"/>
      <c r="AF11" s="41"/>
    </row>
    <row r="12" spans="2:32" ht="15" thickBot="1" x14ac:dyDescent="0.4">
      <c r="B12" s="135" t="s">
        <v>49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3"/>
    </row>
    <row r="13" spans="2:32" ht="48" customHeight="1" x14ac:dyDescent="0.35">
      <c r="B13" s="28" t="s">
        <v>50</v>
      </c>
      <c r="C13" s="103" t="s">
        <v>51</v>
      </c>
      <c r="D13" s="17" t="s">
        <v>52</v>
      </c>
      <c r="E13" s="18"/>
      <c r="F13" s="18"/>
      <c r="G13" s="18"/>
      <c r="H13" s="18"/>
      <c r="I13" s="76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29"/>
    </row>
    <row r="14" spans="2:32" ht="48" customHeight="1" x14ac:dyDescent="0.35">
      <c r="B14" s="10" t="s">
        <v>53</v>
      </c>
      <c r="C14" s="50" t="s">
        <v>54</v>
      </c>
      <c r="D14" s="11" t="s">
        <v>55</v>
      </c>
      <c r="E14" s="6"/>
      <c r="F14" s="6"/>
      <c r="G14" s="6"/>
      <c r="H14" s="6"/>
      <c r="I14" s="78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9"/>
    </row>
    <row r="15" spans="2:32" ht="48" customHeight="1" x14ac:dyDescent="0.35">
      <c r="B15" s="10" t="s">
        <v>56</v>
      </c>
      <c r="C15" s="50" t="s">
        <v>57</v>
      </c>
      <c r="D15" s="11" t="s">
        <v>58</v>
      </c>
      <c r="E15" s="6"/>
      <c r="F15" s="6"/>
      <c r="G15" s="6"/>
      <c r="H15" s="6"/>
      <c r="I15" s="78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9"/>
    </row>
    <row r="16" spans="2:32" ht="48" customHeight="1" x14ac:dyDescent="0.35">
      <c r="B16" s="10" t="s">
        <v>59</v>
      </c>
      <c r="C16" s="50" t="s">
        <v>60</v>
      </c>
      <c r="D16" s="11" t="s">
        <v>61</v>
      </c>
      <c r="E16" s="22"/>
      <c r="F16" s="22"/>
      <c r="G16" s="30"/>
      <c r="H16" s="30"/>
      <c r="I16" s="79"/>
      <c r="J16" s="80"/>
      <c r="K16" s="11"/>
      <c r="L16" s="11"/>
      <c r="M16" s="11"/>
      <c r="N16" s="1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11"/>
      <c r="AD16" s="11"/>
      <c r="AE16" s="11"/>
      <c r="AF16" s="12"/>
    </row>
    <row r="17" spans="2:32" ht="62.25" customHeight="1" x14ac:dyDescent="0.35">
      <c r="B17" s="10" t="s">
        <v>62</v>
      </c>
      <c r="C17" s="50" t="s">
        <v>63</v>
      </c>
      <c r="D17" s="11" t="s">
        <v>64</v>
      </c>
      <c r="E17" s="6"/>
      <c r="F17" s="6"/>
      <c r="G17" s="6"/>
      <c r="H17" s="6"/>
      <c r="I17" s="78"/>
      <c r="J17" s="78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9"/>
    </row>
    <row r="18" spans="2:32" ht="48" customHeight="1" x14ac:dyDescent="0.35">
      <c r="B18" s="10" t="s">
        <v>65</v>
      </c>
      <c r="C18" s="50" t="s">
        <v>66</v>
      </c>
      <c r="D18" s="11" t="s">
        <v>61</v>
      </c>
      <c r="E18" s="11"/>
      <c r="F18" s="11"/>
      <c r="G18" s="22"/>
      <c r="H18" s="22"/>
      <c r="I18" s="31"/>
      <c r="J18" s="30"/>
      <c r="K18" s="79"/>
      <c r="L18" s="11"/>
      <c r="M18" s="11"/>
      <c r="N18" s="11"/>
      <c r="O18" s="31"/>
      <c r="P18" s="31"/>
      <c r="Q18" s="68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11"/>
      <c r="AD18" s="11"/>
      <c r="AE18" s="11"/>
      <c r="AF18" s="12"/>
    </row>
    <row r="19" spans="2:32" ht="48" customHeight="1" x14ac:dyDescent="0.35">
      <c r="B19" s="10" t="s">
        <v>67</v>
      </c>
      <c r="C19" s="50" t="s">
        <v>68</v>
      </c>
      <c r="D19" s="11" t="s">
        <v>61</v>
      </c>
      <c r="E19" s="11"/>
      <c r="F19" s="11"/>
      <c r="G19" s="22"/>
      <c r="H19" s="22"/>
      <c r="I19" s="31"/>
      <c r="J19" s="30"/>
      <c r="K19" s="22"/>
      <c r="L19" s="81"/>
      <c r="M19" s="11"/>
      <c r="N19" s="11"/>
      <c r="O19" s="31"/>
      <c r="P19" s="31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9"/>
    </row>
    <row r="20" spans="2:32" ht="48" customHeight="1" x14ac:dyDescent="0.35">
      <c r="B20" s="10" t="s">
        <v>69</v>
      </c>
      <c r="C20" s="50" t="s">
        <v>70</v>
      </c>
      <c r="D20" s="11" t="s">
        <v>61</v>
      </c>
      <c r="E20" s="11"/>
      <c r="F20" s="11"/>
      <c r="G20" s="22"/>
      <c r="H20" s="22"/>
      <c r="I20" s="22"/>
      <c r="J20" s="22"/>
      <c r="K20" s="30"/>
      <c r="L20" s="22"/>
      <c r="M20" s="79"/>
      <c r="N20" s="22"/>
      <c r="O20" s="31" t="s">
        <v>71</v>
      </c>
      <c r="P20" s="31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9"/>
    </row>
    <row r="21" spans="2:32" ht="48" customHeight="1" thickBot="1" x14ac:dyDescent="0.4">
      <c r="B21" s="13" t="s">
        <v>72</v>
      </c>
      <c r="C21" s="104" t="s">
        <v>73</v>
      </c>
      <c r="D21" s="14" t="s">
        <v>52</v>
      </c>
      <c r="E21" s="14"/>
      <c r="F21" s="14"/>
      <c r="G21" s="25"/>
      <c r="H21" s="25"/>
      <c r="I21" s="25"/>
      <c r="J21" s="25"/>
      <c r="K21" s="32"/>
      <c r="L21" s="25"/>
      <c r="M21" s="82"/>
      <c r="O21" s="33"/>
      <c r="P21" s="33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16"/>
    </row>
    <row r="22" spans="2:32" ht="48" customHeight="1" thickBot="1" x14ac:dyDescent="0.4">
      <c r="B22" s="136" t="s">
        <v>74</v>
      </c>
      <c r="C22" s="137"/>
      <c r="D22" s="137"/>
      <c r="E22" s="137"/>
      <c r="F22" s="137"/>
      <c r="G22" s="137"/>
      <c r="H22" s="137"/>
      <c r="I22" s="137"/>
      <c r="J22" s="137"/>
      <c r="K22" s="137"/>
      <c r="L22" s="137"/>
      <c r="M22" s="137"/>
      <c r="N22" s="137"/>
      <c r="O22" s="138"/>
      <c r="P22" s="139" t="s">
        <v>75</v>
      </c>
      <c r="Q22" s="86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20"/>
    </row>
    <row r="23" spans="2:32" ht="48" customHeight="1" x14ac:dyDescent="0.35">
      <c r="B23" s="34" t="s">
        <v>76</v>
      </c>
      <c r="C23" s="103" t="s">
        <v>77</v>
      </c>
      <c r="D23" s="17" t="s">
        <v>55</v>
      </c>
      <c r="E23" s="44"/>
      <c r="F23" s="44"/>
      <c r="G23" s="44"/>
      <c r="H23" s="39"/>
      <c r="I23" s="76"/>
      <c r="J23" s="76"/>
      <c r="K23" s="39"/>
      <c r="L23" s="39"/>
      <c r="M23" s="39"/>
      <c r="N23" s="39"/>
      <c r="O23" s="53"/>
      <c r="P23" s="140"/>
      <c r="Q23" s="87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21"/>
    </row>
    <row r="24" spans="2:32" ht="62.25" customHeight="1" x14ac:dyDescent="0.35">
      <c r="B24" s="7" t="s">
        <v>78</v>
      </c>
      <c r="C24" s="50" t="s">
        <v>79</v>
      </c>
      <c r="D24" s="11" t="s">
        <v>80</v>
      </c>
      <c r="E24" s="45"/>
      <c r="F24" s="45"/>
      <c r="G24" s="45"/>
      <c r="H24" s="23"/>
      <c r="I24" s="23"/>
      <c r="J24" s="78"/>
      <c r="K24" s="23"/>
      <c r="L24" s="23"/>
      <c r="M24" s="23"/>
      <c r="N24" s="23"/>
      <c r="O24" s="58"/>
      <c r="P24" s="140"/>
      <c r="Q24" s="87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21"/>
    </row>
    <row r="25" spans="2:32" ht="48" customHeight="1" x14ac:dyDescent="0.35">
      <c r="B25" s="7" t="s">
        <v>81</v>
      </c>
      <c r="C25" s="50" t="s">
        <v>82</v>
      </c>
      <c r="D25" s="11" t="s">
        <v>55</v>
      </c>
      <c r="E25" s="45"/>
      <c r="F25" s="45"/>
      <c r="G25" s="45"/>
      <c r="H25" s="23"/>
      <c r="I25" s="23"/>
      <c r="J25" s="23"/>
      <c r="K25" s="79"/>
      <c r="L25" s="79"/>
      <c r="M25" s="79"/>
      <c r="N25" s="22"/>
      <c r="O25" s="63"/>
      <c r="P25" s="140"/>
      <c r="Q25" s="88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3"/>
      <c r="AD25" s="23"/>
      <c r="AE25" s="23"/>
      <c r="AF25" s="46"/>
    </row>
    <row r="26" spans="2:32" ht="48" customHeight="1" x14ac:dyDescent="0.35">
      <c r="B26" s="7" t="s">
        <v>83</v>
      </c>
      <c r="C26" s="50" t="s">
        <v>84</v>
      </c>
      <c r="D26" s="11" t="s">
        <v>55</v>
      </c>
      <c r="E26" s="45"/>
      <c r="F26" s="45"/>
      <c r="G26" s="45"/>
      <c r="H26" s="23"/>
      <c r="I26" s="23"/>
      <c r="J26" s="23"/>
      <c r="K26" s="23"/>
      <c r="L26" s="23"/>
      <c r="M26" s="22"/>
      <c r="N26" s="84"/>
      <c r="O26" s="63"/>
      <c r="P26" s="140"/>
      <c r="Q26" s="88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3"/>
      <c r="AD26" s="23"/>
      <c r="AE26" s="23"/>
      <c r="AF26" s="46"/>
    </row>
    <row r="27" spans="2:32" ht="48" customHeight="1" x14ac:dyDescent="0.35">
      <c r="B27" s="7" t="s">
        <v>85</v>
      </c>
      <c r="C27" s="50" t="s">
        <v>86</v>
      </c>
      <c r="D27" s="11" t="s">
        <v>55</v>
      </c>
      <c r="E27" s="45"/>
      <c r="F27" s="45"/>
      <c r="G27" s="45"/>
      <c r="H27" s="23"/>
      <c r="I27" s="23"/>
      <c r="J27" s="23"/>
      <c r="K27" s="23"/>
      <c r="L27" s="23"/>
      <c r="M27" s="84"/>
      <c r="N27" s="23"/>
      <c r="O27" s="58"/>
      <c r="P27" s="140"/>
      <c r="Q27" s="88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3"/>
      <c r="AD27" s="23"/>
      <c r="AE27" s="23"/>
      <c r="AF27" s="46"/>
    </row>
    <row r="28" spans="2:32" ht="48" customHeight="1" x14ac:dyDescent="0.35">
      <c r="B28" s="7" t="s">
        <v>87</v>
      </c>
      <c r="C28" s="50" t="s">
        <v>88</v>
      </c>
      <c r="D28" s="11" t="s">
        <v>89</v>
      </c>
      <c r="E28" s="45"/>
      <c r="F28" s="45"/>
      <c r="G28" s="45"/>
      <c r="H28" s="23"/>
      <c r="I28" s="23"/>
      <c r="J28" s="23"/>
      <c r="K28" s="23"/>
      <c r="L28" s="23"/>
      <c r="M28" s="22"/>
      <c r="N28" s="79"/>
      <c r="P28" s="140"/>
      <c r="Q28" s="88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3"/>
      <c r="AD28" s="23"/>
      <c r="AE28" s="23"/>
      <c r="AF28" s="46"/>
    </row>
    <row r="29" spans="2:32" ht="48" customHeight="1" x14ac:dyDescent="0.35">
      <c r="B29" s="7" t="s">
        <v>90</v>
      </c>
      <c r="C29" s="50" t="s">
        <v>91</v>
      </c>
      <c r="D29" s="11" t="s">
        <v>89</v>
      </c>
      <c r="E29" s="11"/>
      <c r="F29" s="11"/>
      <c r="G29" s="11"/>
      <c r="H29" s="23"/>
      <c r="I29" s="23"/>
      <c r="J29" s="23"/>
      <c r="K29" s="23"/>
      <c r="L29" s="23"/>
      <c r="M29" s="22"/>
      <c r="N29" s="79"/>
      <c r="O29" s="63"/>
      <c r="P29" s="140"/>
      <c r="Q29" s="88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3"/>
      <c r="AD29" s="23"/>
      <c r="AE29" s="23"/>
      <c r="AF29" s="46"/>
    </row>
    <row r="30" spans="2:32" ht="48" customHeight="1" x14ac:dyDescent="0.35">
      <c r="B30" s="7" t="s">
        <v>92</v>
      </c>
      <c r="C30" s="50" t="s">
        <v>93</v>
      </c>
      <c r="D30" s="11" t="s">
        <v>55</v>
      </c>
      <c r="E30" s="45"/>
      <c r="F30" s="45"/>
      <c r="G30" s="45"/>
      <c r="H30" s="23"/>
      <c r="I30" s="23"/>
      <c r="J30" s="23"/>
      <c r="K30" s="23"/>
      <c r="L30" s="23"/>
      <c r="M30" s="23"/>
      <c r="N30" s="23"/>
      <c r="O30" s="79"/>
      <c r="P30" s="140"/>
      <c r="Q30" s="88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3"/>
      <c r="AD30" s="23"/>
      <c r="AE30" s="23"/>
      <c r="AF30" s="46"/>
    </row>
    <row r="31" spans="2:32" ht="48" customHeight="1" thickBot="1" x14ac:dyDescent="0.4">
      <c r="B31" s="35" t="s">
        <v>94</v>
      </c>
      <c r="C31" s="104" t="s">
        <v>95</v>
      </c>
      <c r="D31" s="14" t="s">
        <v>96</v>
      </c>
      <c r="E31" s="25"/>
      <c r="F31" s="25"/>
      <c r="G31" s="25"/>
      <c r="H31" s="26"/>
      <c r="I31" s="26"/>
      <c r="J31" s="26"/>
      <c r="K31" s="26"/>
      <c r="L31" s="26"/>
      <c r="M31" s="25"/>
      <c r="N31" s="25"/>
      <c r="O31" s="79"/>
      <c r="P31" s="140"/>
      <c r="Q31" s="89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6"/>
      <c r="AD31" s="26"/>
      <c r="AE31" s="26"/>
      <c r="AF31" s="41"/>
    </row>
    <row r="32" spans="2:32" ht="48" customHeight="1" thickBot="1" x14ac:dyDescent="0.4">
      <c r="B32" s="135" t="s">
        <v>97</v>
      </c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42"/>
      <c r="P32" s="140"/>
      <c r="Q32" s="90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8"/>
      <c r="AD32" s="48"/>
      <c r="AE32" s="48"/>
      <c r="AF32" s="49"/>
    </row>
    <row r="33" spans="2:32" ht="48" customHeight="1" x14ac:dyDescent="0.35">
      <c r="B33" s="34" t="s">
        <v>98</v>
      </c>
      <c r="C33" s="103" t="s">
        <v>99</v>
      </c>
      <c r="D33" s="17" t="s">
        <v>55</v>
      </c>
      <c r="E33" s="44"/>
      <c r="F33" s="44"/>
      <c r="G33" s="44"/>
      <c r="H33" s="39"/>
      <c r="I33" s="39"/>
      <c r="J33" s="76"/>
      <c r="K33" s="76"/>
      <c r="L33" s="39"/>
      <c r="M33" s="39"/>
      <c r="N33" s="39"/>
      <c r="O33" s="53"/>
      <c r="P33" s="140"/>
      <c r="Q33" s="91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9"/>
      <c r="AD33" s="39"/>
      <c r="AE33" s="39"/>
      <c r="AF33" s="40"/>
    </row>
    <row r="34" spans="2:32" ht="48" customHeight="1" x14ac:dyDescent="0.35">
      <c r="B34" s="7" t="s">
        <v>100</v>
      </c>
      <c r="C34" s="50" t="s">
        <v>101</v>
      </c>
      <c r="D34" s="11" t="s">
        <v>55</v>
      </c>
      <c r="E34" s="45"/>
      <c r="F34" s="45"/>
      <c r="G34" s="45"/>
      <c r="H34" s="23"/>
      <c r="I34" s="23"/>
      <c r="J34" s="23"/>
      <c r="K34" s="6"/>
      <c r="L34" s="78"/>
      <c r="M34" s="23"/>
      <c r="N34" s="23"/>
      <c r="O34" s="58"/>
      <c r="P34" s="140"/>
      <c r="Q34" s="88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3"/>
      <c r="AD34" s="23"/>
      <c r="AE34" s="23"/>
      <c r="AF34" s="46"/>
    </row>
    <row r="35" spans="2:32" ht="48" customHeight="1" x14ac:dyDescent="0.35">
      <c r="B35" s="7" t="s">
        <v>102</v>
      </c>
      <c r="C35" s="50" t="s">
        <v>103</v>
      </c>
      <c r="D35" s="11" t="s">
        <v>55</v>
      </c>
      <c r="E35" s="22"/>
      <c r="F35" s="22"/>
      <c r="G35" s="22"/>
      <c r="H35" s="22"/>
      <c r="I35" s="22"/>
      <c r="J35" s="22"/>
      <c r="K35" s="23"/>
      <c r="L35" s="23"/>
      <c r="M35" s="79"/>
      <c r="N35" s="79"/>
      <c r="O35" s="58"/>
      <c r="P35" s="140"/>
      <c r="Q35" s="88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3"/>
      <c r="AD35" s="23"/>
      <c r="AE35" s="23"/>
      <c r="AF35" s="46"/>
    </row>
    <row r="36" spans="2:32" ht="48" customHeight="1" x14ac:dyDescent="0.35">
      <c r="B36" s="7" t="s">
        <v>104</v>
      </c>
      <c r="C36" s="50" t="s">
        <v>105</v>
      </c>
      <c r="D36" s="11" t="s">
        <v>55</v>
      </c>
      <c r="E36" s="22"/>
      <c r="F36" s="22"/>
      <c r="G36" s="22"/>
      <c r="H36" s="22"/>
      <c r="I36" s="22"/>
      <c r="J36" s="22"/>
      <c r="K36" s="23"/>
      <c r="L36" s="23"/>
      <c r="M36" s="22"/>
      <c r="N36" s="22"/>
      <c r="O36" s="84"/>
      <c r="P36" s="140"/>
      <c r="Q36" s="88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3"/>
      <c r="AD36" s="23"/>
      <c r="AE36" s="23"/>
      <c r="AF36" s="46"/>
    </row>
    <row r="37" spans="2:32" ht="48" customHeight="1" x14ac:dyDescent="0.35">
      <c r="B37" s="7" t="s">
        <v>106</v>
      </c>
      <c r="C37" s="50" t="s">
        <v>107</v>
      </c>
      <c r="D37" s="11" t="s">
        <v>89</v>
      </c>
      <c r="E37" s="22"/>
      <c r="F37" s="22"/>
      <c r="G37" s="22"/>
      <c r="H37" s="22"/>
      <c r="I37" s="22"/>
      <c r="J37" s="22"/>
      <c r="K37" s="23"/>
      <c r="L37" s="23"/>
      <c r="M37" s="84"/>
      <c r="N37" s="22"/>
      <c r="O37" s="63"/>
      <c r="P37" s="140"/>
      <c r="Q37" s="88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3"/>
      <c r="AD37" s="23"/>
      <c r="AE37" s="23"/>
      <c r="AF37" s="46"/>
    </row>
    <row r="38" spans="2:32" ht="48" customHeight="1" x14ac:dyDescent="0.35">
      <c r="B38" s="7" t="s">
        <v>108</v>
      </c>
      <c r="C38" s="50" t="s">
        <v>109</v>
      </c>
      <c r="D38" s="11" t="s">
        <v>89</v>
      </c>
      <c r="E38" s="22"/>
      <c r="F38" s="22"/>
      <c r="G38" s="22"/>
      <c r="H38" s="22"/>
      <c r="I38" s="51"/>
      <c r="J38" s="51"/>
      <c r="K38" s="23"/>
      <c r="L38" s="23"/>
      <c r="M38" s="84"/>
      <c r="N38" s="22"/>
      <c r="P38" s="140"/>
      <c r="Q38" s="60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46"/>
    </row>
    <row r="39" spans="2:32" ht="48" customHeight="1" x14ac:dyDescent="0.35">
      <c r="B39" s="7" t="s">
        <v>110</v>
      </c>
      <c r="C39" s="50" t="s">
        <v>111</v>
      </c>
      <c r="D39" s="11" t="s">
        <v>55</v>
      </c>
      <c r="E39" s="45"/>
      <c r="F39" s="45"/>
      <c r="G39" s="45"/>
      <c r="H39" s="23"/>
      <c r="I39" s="23"/>
      <c r="J39" s="23"/>
      <c r="K39" s="23"/>
      <c r="L39" s="23"/>
      <c r="M39" s="23"/>
      <c r="N39" s="84"/>
      <c r="O39" s="58"/>
      <c r="P39" s="140"/>
      <c r="Q39" s="60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46"/>
    </row>
    <row r="40" spans="2:32" ht="70.5" customHeight="1" x14ac:dyDescent="0.35">
      <c r="B40" s="7" t="s">
        <v>112</v>
      </c>
      <c r="C40" s="50" t="s">
        <v>113</v>
      </c>
      <c r="D40" s="11" t="s">
        <v>96</v>
      </c>
      <c r="E40" s="45"/>
      <c r="F40" s="45"/>
      <c r="G40" s="45"/>
      <c r="H40" s="23"/>
      <c r="I40" s="23"/>
      <c r="J40" s="23"/>
      <c r="K40" s="23"/>
      <c r="L40" s="23"/>
      <c r="M40" s="23"/>
      <c r="N40" s="84"/>
      <c r="O40" s="58"/>
      <c r="P40" s="140"/>
      <c r="Q40" s="60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46"/>
    </row>
    <row r="41" spans="2:32" ht="48" customHeight="1" x14ac:dyDescent="0.35">
      <c r="B41" s="7" t="s">
        <v>114</v>
      </c>
      <c r="C41" s="50" t="s">
        <v>115</v>
      </c>
      <c r="D41" s="11" t="s">
        <v>55</v>
      </c>
      <c r="E41" s="45"/>
      <c r="F41" s="45"/>
      <c r="G41" s="45"/>
      <c r="H41" s="23"/>
      <c r="I41" s="23"/>
      <c r="J41" s="23"/>
      <c r="K41" s="23"/>
      <c r="L41" s="23"/>
      <c r="M41" s="23"/>
      <c r="N41" s="23"/>
      <c r="O41" s="84"/>
      <c r="P41" s="140"/>
      <c r="Q41" s="60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46"/>
    </row>
    <row r="42" spans="2:32" ht="48" customHeight="1" thickBot="1" x14ac:dyDescent="0.4">
      <c r="B42" s="35" t="s">
        <v>116</v>
      </c>
      <c r="C42" s="104" t="s">
        <v>117</v>
      </c>
      <c r="D42" s="14" t="s">
        <v>96</v>
      </c>
      <c r="E42" s="25"/>
      <c r="F42" s="25"/>
      <c r="G42" s="25"/>
      <c r="H42" s="25"/>
      <c r="I42" s="52"/>
      <c r="J42" s="52"/>
      <c r="K42" s="26"/>
      <c r="L42" s="26"/>
      <c r="M42" s="25"/>
      <c r="N42" s="25"/>
      <c r="O42" s="85"/>
      <c r="P42" s="141"/>
      <c r="Q42" s="92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41"/>
    </row>
    <row r="43" spans="2:32" ht="48" customHeight="1" thickBot="1" x14ac:dyDescent="0.4">
      <c r="B43" s="127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6" t="s">
        <v>118</v>
      </c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48"/>
      <c r="AD43" s="48"/>
      <c r="AE43" s="48"/>
      <c r="AF43" s="49"/>
    </row>
    <row r="44" spans="2:32" ht="48" customHeight="1" x14ac:dyDescent="0.35">
      <c r="B44" s="34" t="s">
        <v>119</v>
      </c>
      <c r="C44" s="103" t="s">
        <v>120</v>
      </c>
      <c r="D44" s="17" t="s">
        <v>46</v>
      </c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76"/>
      <c r="R44" s="39"/>
      <c r="S44" s="39"/>
      <c r="T44" s="39"/>
      <c r="U44" s="39"/>
      <c r="V44" s="39"/>
      <c r="W44" s="39"/>
      <c r="X44" s="39"/>
      <c r="Y44" s="53"/>
      <c r="Z44" s="54"/>
      <c r="AA44" s="55"/>
      <c r="AB44" s="39"/>
      <c r="AC44" s="56"/>
      <c r="AD44" s="56"/>
      <c r="AE44" s="56"/>
      <c r="AF44" s="57"/>
    </row>
    <row r="45" spans="2:32" ht="48" customHeight="1" x14ac:dyDescent="0.35">
      <c r="B45" s="7" t="s">
        <v>121</v>
      </c>
      <c r="C45" s="50" t="s">
        <v>122</v>
      </c>
      <c r="D45" s="11" t="s">
        <v>64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79"/>
      <c r="R45" s="23"/>
      <c r="S45" s="23"/>
      <c r="T45" s="23"/>
      <c r="U45" s="23"/>
      <c r="V45" s="23"/>
      <c r="W45" s="23"/>
      <c r="X45" s="23"/>
      <c r="Y45" s="58"/>
      <c r="Z45" s="59"/>
      <c r="AA45" s="60"/>
      <c r="AB45" s="23"/>
      <c r="AC45" s="61"/>
      <c r="AD45" s="61"/>
      <c r="AE45" s="61"/>
      <c r="AF45" s="62"/>
    </row>
    <row r="46" spans="2:32" ht="48" customHeight="1" x14ac:dyDescent="0.35">
      <c r="B46" s="7" t="s">
        <v>123</v>
      </c>
      <c r="C46" s="50" t="s">
        <v>124</v>
      </c>
      <c r="D46" s="11" t="s">
        <v>64</v>
      </c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79"/>
      <c r="R46" s="23"/>
      <c r="S46" s="23"/>
      <c r="T46" s="23"/>
      <c r="U46" s="23"/>
      <c r="V46" s="23"/>
      <c r="W46" s="23"/>
      <c r="X46" s="23"/>
      <c r="Y46" s="58"/>
      <c r="Z46" s="59"/>
      <c r="AA46" s="60"/>
      <c r="AB46" s="23"/>
      <c r="AC46" s="61"/>
      <c r="AD46" s="61"/>
      <c r="AE46" s="61"/>
      <c r="AF46" s="62"/>
    </row>
    <row r="47" spans="2:32" ht="48" customHeight="1" x14ac:dyDescent="0.35">
      <c r="B47" s="7" t="s">
        <v>125</v>
      </c>
      <c r="C47" s="50" t="s">
        <v>126</v>
      </c>
      <c r="D47" s="11" t="s">
        <v>127</v>
      </c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79"/>
      <c r="R47" s="79"/>
      <c r="S47" s="79"/>
      <c r="T47" s="79"/>
      <c r="U47" s="23"/>
      <c r="V47" s="23"/>
      <c r="W47" s="23"/>
      <c r="X47" s="23"/>
      <c r="Y47" s="58"/>
      <c r="Z47" s="59"/>
      <c r="AA47" s="60"/>
      <c r="AB47" s="23"/>
      <c r="AC47" s="61"/>
      <c r="AD47" s="61"/>
      <c r="AE47" s="61"/>
      <c r="AF47" s="62"/>
    </row>
    <row r="48" spans="2:32" ht="48" customHeight="1" x14ac:dyDescent="0.35">
      <c r="B48" s="7" t="s">
        <v>128</v>
      </c>
      <c r="C48" s="50" t="s">
        <v>129</v>
      </c>
      <c r="D48" s="11" t="s">
        <v>130</v>
      </c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79"/>
      <c r="V48" s="79"/>
      <c r="W48" s="79"/>
      <c r="X48" s="79"/>
      <c r="Y48" s="63"/>
      <c r="Z48" s="59"/>
      <c r="AA48" s="60"/>
      <c r="AB48" s="23"/>
      <c r="AC48" s="61"/>
      <c r="AD48" s="61"/>
      <c r="AE48" s="61"/>
      <c r="AF48" s="62"/>
    </row>
    <row r="49" spans="2:32" ht="48" customHeight="1" x14ac:dyDescent="0.35">
      <c r="B49" s="7" t="s">
        <v>131</v>
      </c>
      <c r="C49" s="50" t="s">
        <v>132</v>
      </c>
      <c r="D49" s="11" t="s">
        <v>127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79"/>
      <c r="V49" s="79"/>
      <c r="W49" s="22"/>
      <c r="X49" s="23"/>
      <c r="Y49" s="58"/>
      <c r="Z49" s="59"/>
      <c r="AA49" s="60"/>
      <c r="AB49" s="23"/>
      <c r="AC49" s="61"/>
      <c r="AD49" s="61"/>
      <c r="AE49" s="61"/>
      <c r="AF49" s="62"/>
    </row>
    <row r="50" spans="2:32" ht="48" customHeight="1" x14ac:dyDescent="0.35">
      <c r="B50" s="7" t="s">
        <v>133</v>
      </c>
      <c r="C50" s="50" t="s">
        <v>134</v>
      </c>
      <c r="D50" s="11" t="s">
        <v>130</v>
      </c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93"/>
      <c r="Z50" s="94"/>
      <c r="AA50" s="95"/>
      <c r="AB50" s="79"/>
      <c r="AC50" s="61"/>
      <c r="AD50" s="61"/>
      <c r="AE50" s="61"/>
      <c r="AF50" s="62"/>
    </row>
    <row r="51" spans="2:32" ht="48" customHeight="1" x14ac:dyDescent="0.35">
      <c r="B51" s="7" t="s">
        <v>135</v>
      </c>
      <c r="C51" s="50" t="s">
        <v>136</v>
      </c>
      <c r="D51" s="11" t="s">
        <v>137</v>
      </c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93"/>
      <c r="Z51" s="94"/>
      <c r="AA51" s="95"/>
      <c r="AB51" s="79"/>
      <c r="AC51" s="61"/>
      <c r="AD51" s="61"/>
      <c r="AE51" s="61"/>
      <c r="AF51" s="62"/>
    </row>
    <row r="52" spans="2:32" ht="48" customHeight="1" x14ac:dyDescent="0.35">
      <c r="B52" s="7" t="s">
        <v>138</v>
      </c>
      <c r="C52" s="50" t="s">
        <v>139</v>
      </c>
      <c r="D52" s="11" t="s">
        <v>140</v>
      </c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79"/>
      <c r="R52" s="23"/>
      <c r="S52" s="79"/>
      <c r="T52" s="23"/>
      <c r="U52" s="79"/>
      <c r="V52" s="23"/>
      <c r="W52" s="79"/>
      <c r="X52" s="23"/>
      <c r="Y52" s="84"/>
      <c r="Z52" s="59"/>
      <c r="AA52" s="95"/>
      <c r="AB52" s="23"/>
      <c r="AC52" s="61"/>
      <c r="AD52" s="61"/>
      <c r="AE52" s="61"/>
      <c r="AF52" s="62"/>
    </row>
    <row r="53" spans="2:32" ht="59.25" customHeight="1" x14ac:dyDescent="0.35">
      <c r="B53" s="7" t="s">
        <v>141</v>
      </c>
      <c r="C53" s="50" t="s">
        <v>142</v>
      </c>
      <c r="D53" s="11" t="s">
        <v>143</v>
      </c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79"/>
      <c r="U53" s="23"/>
      <c r="V53" s="23"/>
      <c r="W53" s="23"/>
      <c r="X53" s="79"/>
      <c r="Y53" s="58"/>
      <c r="Z53" s="59"/>
      <c r="AA53" s="60"/>
      <c r="AB53" s="79"/>
      <c r="AC53" s="61"/>
      <c r="AD53" s="61"/>
      <c r="AE53" s="61"/>
      <c r="AF53" s="62"/>
    </row>
    <row r="54" spans="2:32" ht="48" customHeight="1" x14ac:dyDescent="0.35">
      <c r="B54" s="7" t="s">
        <v>144</v>
      </c>
      <c r="C54" s="50" t="s">
        <v>145</v>
      </c>
      <c r="D54" s="11" t="s">
        <v>127</v>
      </c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79"/>
      <c r="U54" s="23"/>
      <c r="V54" s="23"/>
      <c r="W54" s="23"/>
      <c r="X54" s="79"/>
      <c r="Y54" s="58"/>
      <c r="Z54" s="59"/>
      <c r="AA54" s="60"/>
      <c r="AB54" s="79"/>
      <c r="AC54" s="61"/>
      <c r="AD54" s="61"/>
      <c r="AE54" s="61"/>
      <c r="AF54" s="62"/>
    </row>
    <row r="55" spans="2:32" ht="48" customHeight="1" x14ac:dyDescent="0.35">
      <c r="B55" s="7" t="s">
        <v>146</v>
      </c>
      <c r="C55" s="50" t="s">
        <v>147</v>
      </c>
      <c r="D55" s="11" t="s">
        <v>64</v>
      </c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78"/>
      <c r="V55" s="23"/>
      <c r="W55" s="23"/>
      <c r="X55" s="23"/>
      <c r="Y55" s="96"/>
      <c r="Z55" s="59"/>
      <c r="AA55" s="60"/>
      <c r="AB55" s="23"/>
      <c r="AC55" s="61"/>
      <c r="AD55" s="61"/>
      <c r="AE55" s="61"/>
      <c r="AF55" s="62"/>
    </row>
    <row r="56" spans="2:32" ht="48" customHeight="1" x14ac:dyDescent="0.35">
      <c r="B56" s="7" t="s">
        <v>148</v>
      </c>
      <c r="C56" s="50" t="s">
        <v>149</v>
      </c>
      <c r="D56" s="11" t="s">
        <v>150</v>
      </c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6"/>
      <c r="W56" s="23"/>
      <c r="X56" s="23"/>
      <c r="Y56" s="96"/>
      <c r="Z56" s="59"/>
      <c r="AA56" s="60"/>
      <c r="AB56" s="23"/>
      <c r="AC56" s="61"/>
      <c r="AD56" s="61"/>
      <c r="AE56" s="61"/>
      <c r="AF56" s="62"/>
    </row>
    <row r="57" spans="2:32" ht="48" customHeight="1" thickBot="1" x14ac:dyDescent="0.4">
      <c r="B57" s="35" t="s">
        <v>151</v>
      </c>
      <c r="C57" s="104" t="s">
        <v>152</v>
      </c>
      <c r="D57" s="14" t="s">
        <v>153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77"/>
      <c r="U57" s="77"/>
      <c r="V57" s="77"/>
      <c r="W57" s="77"/>
      <c r="X57" s="77"/>
      <c r="Y57" s="97"/>
      <c r="Z57" s="98"/>
      <c r="AA57" s="99"/>
      <c r="AB57" s="77"/>
      <c r="AC57" s="64"/>
      <c r="AD57" s="64"/>
      <c r="AE57" s="64"/>
      <c r="AF57" s="65"/>
    </row>
    <row r="58" spans="2:32" ht="48" customHeight="1" thickBot="1" x14ac:dyDescent="0.4">
      <c r="B58" s="127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6" t="s">
        <v>7</v>
      </c>
      <c r="AD58" s="126"/>
      <c r="AE58" s="126"/>
      <c r="AF58" s="129"/>
    </row>
    <row r="59" spans="2:32" ht="48" customHeight="1" x14ac:dyDescent="0.35">
      <c r="B59" s="34" t="s">
        <v>154</v>
      </c>
      <c r="C59" s="103" t="s">
        <v>155</v>
      </c>
      <c r="D59" s="17" t="s">
        <v>130</v>
      </c>
      <c r="E59" s="17"/>
      <c r="F59" s="44"/>
      <c r="G59" s="44"/>
      <c r="H59" s="44"/>
      <c r="I59" s="44"/>
      <c r="J59" s="44"/>
      <c r="K59" s="44"/>
      <c r="L59" s="44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100"/>
      <c r="AD59" s="39"/>
      <c r="AE59" s="39"/>
      <c r="AF59" s="40"/>
    </row>
    <row r="60" spans="2:32" ht="48" customHeight="1" x14ac:dyDescent="0.35">
      <c r="B60" s="7" t="s">
        <v>156</v>
      </c>
      <c r="C60" s="50" t="s">
        <v>157</v>
      </c>
      <c r="D60" s="11" t="s">
        <v>158</v>
      </c>
      <c r="E60" s="11"/>
      <c r="F60" s="45"/>
      <c r="G60" s="45"/>
      <c r="H60" s="45"/>
      <c r="I60" s="45"/>
      <c r="J60" s="45"/>
      <c r="K60" s="45"/>
      <c r="L60" s="45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78"/>
      <c r="AD60" s="23"/>
      <c r="AE60" s="23"/>
      <c r="AF60" s="46"/>
    </row>
    <row r="61" spans="2:32" ht="48" customHeight="1" x14ac:dyDescent="0.35">
      <c r="B61" s="7" t="s">
        <v>159</v>
      </c>
      <c r="C61" s="50" t="s">
        <v>160</v>
      </c>
      <c r="D61" s="11" t="s">
        <v>161</v>
      </c>
      <c r="E61" s="11"/>
      <c r="F61" s="45"/>
      <c r="G61" s="45"/>
      <c r="H61" s="45"/>
      <c r="I61" s="45"/>
      <c r="J61" s="45"/>
      <c r="K61" s="45"/>
      <c r="L61" s="45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3"/>
      <c r="AD61" s="79"/>
      <c r="AE61" s="23"/>
      <c r="AF61" s="46"/>
    </row>
    <row r="62" spans="2:32" ht="48" customHeight="1" x14ac:dyDescent="0.35">
      <c r="B62" s="7" t="s">
        <v>162</v>
      </c>
      <c r="C62" s="50" t="s">
        <v>163</v>
      </c>
      <c r="D62" s="11" t="s">
        <v>55</v>
      </c>
      <c r="E62" s="11"/>
      <c r="F62" s="45"/>
      <c r="G62" s="45"/>
      <c r="H62" s="45"/>
      <c r="I62" s="45"/>
      <c r="J62" s="45"/>
      <c r="K62" s="45"/>
      <c r="L62" s="45"/>
      <c r="M62" s="24"/>
      <c r="N62" s="24"/>
      <c r="O62" s="24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23"/>
      <c r="AD62" s="79"/>
      <c r="AE62" s="23"/>
      <c r="AF62" s="46"/>
    </row>
    <row r="63" spans="2:32" ht="48" customHeight="1" x14ac:dyDescent="0.35">
      <c r="B63" s="7" t="s">
        <v>164</v>
      </c>
      <c r="C63" s="50" t="s">
        <v>165</v>
      </c>
      <c r="D63" s="11" t="s">
        <v>55</v>
      </c>
      <c r="E63" s="11"/>
      <c r="F63" s="45"/>
      <c r="G63" s="45"/>
      <c r="H63" s="45"/>
      <c r="I63" s="45"/>
      <c r="J63" s="45"/>
      <c r="K63" s="45"/>
      <c r="L63" s="45"/>
      <c r="M63" s="24"/>
      <c r="N63" s="24"/>
      <c r="O63" s="24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9"/>
      <c r="AD63" s="69"/>
      <c r="AE63" s="101"/>
      <c r="AF63" s="46"/>
    </row>
    <row r="64" spans="2:32" ht="48" customHeight="1" x14ac:dyDescent="0.35">
      <c r="B64" s="7" t="s">
        <v>166</v>
      </c>
      <c r="C64" s="50" t="s">
        <v>167</v>
      </c>
      <c r="D64" s="11" t="s">
        <v>61</v>
      </c>
      <c r="E64" s="11"/>
      <c r="F64" s="45"/>
      <c r="G64" s="45"/>
      <c r="H64" s="45"/>
      <c r="I64" s="23"/>
      <c r="J64" s="45"/>
      <c r="K64" s="45"/>
      <c r="L64" s="45"/>
      <c r="M64" s="24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7"/>
      <c r="AD64" s="67"/>
      <c r="AE64" s="67"/>
      <c r="AF64" s="102"/>
    </row>
    <row r="65" spans="2:32" ht="48" customHeight="1" x14ac:dyDescent="0.35">
      <c r="B65" s="7" t="s">
        <v>168</v>
      </c>
      <c r="C65" s="50" t="s">
        <v>169</v>
      </c>
      <c r="D65" s="11" t="s">
        <v>170</v>
      </c>
      <c r="E65" s="11"/>
      <c r="F65" s="45"/>
      <c r="G65" s="45"/>
      <c r="H65" s="45"/>
      <c r="I65" s="23"/>
      <c r="J65" s="45"/>
      <c r="K65" s="45"/>
      <c r="L65" s="45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3"/>
      <c r="AD65" s="23"/>
      <c r="AE65" s="23"/>
      <c r="AF65" s="83"/>
    </row>
    <row r="66" spans="2:32" ht="48" customHeight="1" thickBot="1" x14ac:dyDescent="0.4">
      <c r="B66" s="35" t="s">
        <v>171</v>
      </c>
      <c r="C66" s="104" t="s">
        <v>172</v>
      </c>
      <c r="D66" s="14" t="s">
        <v>173</v>
      </c>
      <c r="E66" s="14"/>
      <c r="F66" s="70"/>
      <c r="G66" s="70"/>
      <c r="H66" s="70"/>
      <c r="I66" s="26"/>
      <c r="J66" s="70"/>
      <c r="K66" s="70"/>
      <c r="L66" s="70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6"/>
      <c r="AD66" s="26"/>
      <c r="AE66" s="26"/>
      <c r="AF66" s="41"/>
    </row>
    <row r="67" spans="2:32" x14ac:dyDescent="0.35">
      <c r="B67" s="71"/>
      <c r="C67" s="105"/>
      <c r="D67" s="72"/>
      <c r="E67" s="72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</row>
    <row r="68" spans="2:32" ht="15" thickBot="1" x14ac:dyDescent="0.4">
      <c r="B68" s="71"/>
      <c r="C68" s="105"/>
      <c r="D68" s="72"/>
      <c r="E68" s="72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</row>
    <row r="69" spans="2:32" ht="15" thickBot="1" x14ac:dyDescent="0.4">
      <c r="B69" s="130" t="s">
        <v>174</v>
      </c>
      <c r="C69" s="131"/>
      <c r="D69" s="132"/>
      <c r="E69" s="72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2"/>
      <c r="AD69" s="72"/>
      <c r="AE69" s="72"/>
      <c r="AF69" s="72"/>
    </row>
    <row r="70" spans="2:32" ht="15" thickBot="1" x14ac:dyDescent="0.4">
      <c r="B70" s="115" t="s">
        <v>175</v>
      </c>
      <c r="C70" s="116" t="s">
        <v>176</v>
      </c>
      <c r="D70" s="117" t="s">
        <v>177</v>
      </c>
      <c r="E70" s="72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</row>
    <row r="71" spans="2:32" x14ac:dyDescent="0.35">
      <c r="B71" s="114">
        <v>1</v>
      </c>
      <c r="C71" s="112" t="s">
        <v>178</v>
      </c>
      <c r="D71" s="113">
        <v>7</v>
      </c>
      <c r="E71" s="72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</row>
    <row r="72" spans="2:32" x14ac:dyDescent="0.35">
      <c r="B72" s="110">
        <v>1</v>
      </c>
      <c r="C72" s="50" t="s">
        <v>179</v>
      </c>
      <c r="D72" s="12">
        <v>5</v>
      </c>
      <c r="E72" s="72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</row>
    <row r="73" spans="2:32" x14ac:dyDescent="0.35">
      <c r="B73" s="110">
        <v>1</v>
      </c>
      <c r="C73" s="50" t="s">
        <v>137</v>
      </c>
      <c r="D73" s="12">
        <v>4</v>
      </c>
      <c r="E73" s="72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</row>
    <row r="74" spans="2:32" ht="15" thickBot="1" x14ac:dyDescent="0.4">
      <c r="B74" s="111">
        <v>1</v>
      </c>
      <c r="C74" s="104" t="s">
        <v>130</v>
      </c>
      <c r="D74" s="15">
        <v>3</v>
      </c>
      <c r="E74" s="72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</row>
  </sheetData>
  <mergeCells count="25">
    <mergeCell ref="B4:AF4"/>
    <mergeCell ref="B5:AF5"/>
    <mergeCell ref="B6:B8"/>
    <mergeCell ref="C6:C8"/>
    <mergeCell ref="D6:D8"/>
    <mergeCell ref="E6:P6"/>
    <mergeCell ref="Q6:AB6"/>
    <mergeCell ref="AC6:AF6"/>
    <mergeCell ref="E7:H7"/>
    <mergeCell ref="I7:L7"/>
    <mergeCell ref="M7:P7"/>
    <mergeCell ref="Q7:T7"/>
    <mergeCell ref="U7:X7"/>
    <mergeCell ref="Y7:AB7"/>
    <mergeCell ref="AC7:AF7"/>
    <mergeCell ref="Q43:AB43"/>
    <mergeCell ref="B58:AB58"/>
    <mergeCell ref="AC58:AF58"/>
    <mergeCell ref="B69:D69"/>
    <mergeCell ref="B9:H9"/>
    <mergeCell ref="B12:N12"/>
    <mergeCell ref="B22:O22"/>
    <mergeCell ref="P22:P42"/>
    <mergeCell ref="B32:O32"/>
    <mergeCell ref="B43:P43"/>
  </mergeCells>
  <phoneticPr fontId="12" type="noConversion"/>
  <pageMargins left="0.7" right="0.7" top="0.75" bottom="0.75" header="0.3" footer="0.3"/>
  <pageSetup scale="2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449E-7150-4FD2-9AD3-7DA9462B6007}">
  <dimension ref="A5:H20"/>
  <sheetViews>
    <sheetView tabSelected="1" view="pageBreakPreview" topLeftCell="A4" zoomScale="85" zoomScaleNormal="80" zoomScaleSheetLayoutView="85" workbookViewId="0">
      <selection activeCell="H16" sqref="H16"/>
    </sheetView>
  </sheetViews>
  <sheetFormatPr baseColWidth="10" defaultColWidth="11.453125" defaultRowHeight="14.5" x14ac:dyDescent="0.35"/>
  <cols>
    <col min="1" max="1" width="11.453125" style="1"/>
    <col min="2" max="2" width="46.81640625" style="1" customWidth="1"/>
    <col min="3" max="3" width="13.26953125" style="1" customWidth="1"/>
    <col min="4" max="4" width="14" style="1" customWidth="1"/>
    <col min="5" max="5" width="18" style="1" customWidth="1"/>
    <col min="6" max="6" width="22.26953125" style="1" customWidth="1"/>
    <col min="7" max="8" width="17.1796875" bestFit="1" customWidth="1"/>
  </cols>
  <sheetData>
    <row r="5" spans="1:7" ht="18.5" customHeight="1" x14ac:dyDescent="0.35">
      <c r="A5" s="164" t="s">
        <v>193</v>
      </c>
      <c r="B5" s="165"/>
      <c r="C5" s="165"/>
      <c r="D5" s="165"/>
      <c r="E5" s="165"/>
      <c r="F5" s="165"/>
      <c r="G5" s="166"/>
    </row>
    <row r="6" spans="1:7" ht="41.25" customHeight="1" x14ac:dyDescent="0.35">
      <c r="A6" s="168" t="s">
        <v>1</v>
      </c>
      <c r="B6" s="169"/>
      <c r="C6" s="169"/>
      <c r="D6" s="169"/>
      <c r="E6" s="169"/>
      <c r="F6" s="169"/>
      <c r="G6" s="169"/>
    </row>
    <row r="7" spans="1:7" ht="15.5" customHeight="1" x14ac:dyDescent="0.35">
      <c r="A7" s="163" t="s">
        <v>2</v>
      </c>
      <c r="B7" s="163" t="s">
        <v>191</v>
      </c>
      <c r="C7" s="163" t="s">
        <v>186</v>
      </c>
      <c r="D7" s="163" t="s">
        <v>187</v>
      </c>
      <c r="E7" s="163" t="s">
        <v>194</v>
      </c>
      <c r="F7" s="167" t="s">
        <v>195</v>
      </c>
      <c r="G7" s="167"/>
    </row>
    <row r="8" spans="1:7" ht="15.5" x14ac:dyDescent="0.35">
      <c r="A8" s="163"/>
      <c r="B8" s="163"/>
      <c r="C8" s="163"/>
      <c r="D8" s="163"/>
      <c r="E8" s="163"/>
      <c r="F8" s="122" t="s">
        <v>188</v>
      </c>
      <c r="G8" s="121" t="s">
        <v>189</v>
      </c>
    </row>
    <row r="9" spans="1:7" ht="16" customHeight="1" x14ac:dyDescent="0.35">
      <c r="A9" s="171" t="s">
        <v>190</v>
      </c>
      <c r="B9" s="171"/>
      <c r="C9" s="171"/>
      <c r="D9" s="171"/>
      <c r="E9" s="171"/>
      <c r="F9" s="171"/>
      <c r="G9" s="171"/>
    </row>
    <row r="10" spans="1:7" ht="15.5" x14ac:dyDescent="0.35">
      <c r="A10" s="120">
        <v>1.1000000000000001</v>
      </c>
      <c r="B10" s="125" t="s">
        <v>180</v>
      </c>
      <c r="C10" s="3" t="s">
        <v>186</v>
      </c>
      <c r="D10" s="3">
        <v>7</v>
      </c>
      <c r="E10" s="172">
        <v>2865986.39</v>
      </c>
      <c r="F10" s="4"/>
      <c r="G10" s="123">
        <f>D10*F10</f>
        <v>0</v>
      </c>
    </row>
    <row r="11" spans="1:7" ht="15.5" x14ac:dyDescent="0.35">
      <c r="A11" s="120">
        <v>1.1000000000000001</v>
      </c>
      <c r="B11" s="2" t="s">
        <v>181</v>
      </c>
      <c r="C11" s="3" t="s">
        <v>186</v>
      </c>
      <c r="D11" s="3">
        <v>413</v>
      </c>
      <c r="E11" s="172">
        <v>396423.53</v>
      </c>
      <c r="F11" s="4"/>
      <c r="G11" s="123">
        <f t="shared" ref="G11:G15" si="0">D11*F11</f>
        <v>0</v>
      </c>
    </row>
    <row r="12" spans="1:7" ht="15.5" x14ac:dyDescent="0.35">
      <c r="A12" s="120">
        <v>1.2</v>
      </c>
      <c r="B12" s="2" t="s">
        <v>182</v>
      </c>
      <c r="C12" s="3" t="s">
        <v>186</v>
      </c>
      <c r="D12" s="3">
        <v>347</v>
      </c>
      <c r="E12" s="172">
        <v>442164.71</v>
      </c>
      <c r="F12" s="4"/>
      <c r="G12" s="123">
        <f t="shared" si="0"/>
        <v>0</v>
      </c>
    </row>
    <row r="13" spans="1:7" ht="15.5" x14ac:dyDescent="0.35">
      <c r="A13" s="120">
        <v>1.3</v>
      </c>
      <c r="B13" s="2" t="s">
        <v>183</v>
      </c>
      <c r="C13" s="3" t="s">
        <v>186</v>
      </c>
      <c r="D13" s="3">
        <v>82</v>
      </c>
      <c r="E13" s="172">
        <v>2292705.88</v>
      </c>
      <c r="F13" s="4"/>
      <c r="G13" s="123">
        <f t="shared" si="0"/>
        <v>0</v>
      </c>
    </row>
    <row r="14" spans="1:7" ht="15.5" x14ac:dyDescent="0.35">
      <c r="A14" s="120">
        <v>1.4</v>
      </c>
      <c r="B14" s="2" t="s">
        <v>184</v>
      </c>
      <c r="C14" s="3" t="s">
        <v>186</v>
      </c>
      <c r="D14" s="124">
        <v>44</v>
      </c>
      <c r="E14" s="172">
        <v>743294.12</v>
      </c>
      <c r="F14" s="4"/>
      <c r="G14" s="123">
        <f t="shared" si="0"/>
        <v>0</v>
      </c>
    </row>
    <row r="15" spans="1:7" ht="15.5" x14ac:dyDescent="0.35">
      <c r="A15" s="120">
        <v>1.5</v>
      </c>
      <c r="B15" s="2" t="s">
        <v>185</v>
      </c>
      <c r="C15" s="3" t="s">
        <v>186</v>
      </c>
      <c r="D15" s="124">
        <v>44</v>
      </c>
      <c r="E15" s="172">
        <v>743294.12</v>
      </c>
      <c r="F15" s="4"/>
      <c r="G15" s="123">
        <f t="shared" si="0"/>
        <v>0</v>
      </c>
    </row>
    <row r="16" spans="1:7" ht="14.5" customHeight="1" x14ac:dyDescent="0.35">
      <c r="A16" s="171" t="s">
        <v>196</v>
      </c>
      <c r="B16" s="171"/>
      <c r="C16" s="171"/>
      <c r="D16" s="171"/>
      <c r="E16" s="171"/>
      <c r="F16" s="171"/>
      <c r="G16" s="173">
        <f>SUM(G10:G15)</f>
        <v>0</v>
      </c>
    </row>
    <row r="17" spans="1:8" ht="15.5" x14ac:dyDescent="0.35">
      <c r="A17" s="171" t="s">
        <v>192</v>
      </c>
      <c r="B17" s="171"/>
      <c r="C17" s="171"/>
      <c r="D17" s="171"/>
      <c r="E17" s="171"/>
      <c r="F17" s="171"/>
      <c r="G17" s="173">
        <f>+G16*0.19</f>
        <v>0</v>
      </c>
    </row>
    <row r="18" spans="1:8" x14ac:dyDescent="0.35">
      <c r="A18" s="170"/>
      <c r="B18" s="170"/>
      <c r="C18" s="170"/>
      <c r="D18" s="170"/>
      <c r="E18" s="170"/>
      <c r="F18" s="170"/>
      <c r="G18" s="118"/>
    </row>
    <row r="19" spans="1:8" ht="20" customHeight="1" x14ac:dyDescent="0.35">
      <c r="A19" s="171" t="s">
        <v>197</v>
      </c>
      <c r="B19" s="171"/>
      <c r="C19" s="171"/>
      <c r="D19" s="171"/>
      <c r="E19" s="171"/>
      <c r="F19" s="171"/>
      <c r="G19" s="173">
        <f>+G16+G17</f>
        <v>0</v>
      </c>
    </row>
    <row r="20" spans="1:8" x14ac:dyDescent="0.35">
      <c r="A20" s="170"/>
      <c r="B20" s="170"/>
      <c r="C20" s="170"/>
      <c r="D20" s="170"/>
      <c r="E20" s="170"/>
      <c r="F20" s="170"/>
      <c r="G20" s="118"/>
      <c r="H20" s="119"/>
    </row>
  </sheetData>
  <mergeCells count="14">
    <mergeCell ref="A18:F18"/>
    <mergeCell ref="A20:F20"/>
    <mergeCell ref="A9:G9"/>
    <mergeCell ref="A16:F16"/>
    <mergeCell ref="A17:F17"/>
    <mergeCell ref="A19:F19"/>
    <mergeCell ref="A7:A8"/>
    <mergeCell ref="B7:B8"/>
    <mergeCell ref="C7:C8"/>
    <mergeCell ref="D7:D8"/>
    <mergeCell ref="A5:G5"/>
    <mergeCell ref="E7:E8"/>
    <mergeCell ref="F7:G7"/>
    <mergeCell ref="A6:G6"/>
  </mergeCells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CRONOGRAMA </vt:lpstr>
      <vt:lpstr>OFERTA ECONOMICA</vt:lpstr>
      <vt:lpstr>'CRONOGRAMA '!Área_de_impresión</vt:lpstr>
      <vt:lpstr>'OFERTA ECONOMICA'!Área_de_impresión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2024-07-02T14:55:04Z</dcterms:created>
  <dcterms:modified xsi:type="dcterms:W3CDTF">2025-09-19T23:40:36Z</dcterms:modified>
  <cp:category/>
  <cp:contentStatus/>
</cp:coreProperties>
</file>